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МЕНЮ\24-25\март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19" i="1"/>
  <c r="L138" i="1"/>
  <c r="L157" i="1"/>
  <c r="L176" i="1"/>
  <c r="L195" i="1"/>
  <c r="G43" i="1"/>
  <c r="I43" i="1"/>
  <c r="I62" i="1"/>
  <c r="F81" i="1"/>
  <c r="H81" i="1"/>
  <c r="G100" i="1"/>
  <c r="I100" i="1"/>
  <c r="F43" i="1"/>
  <c r="H43" i="1"/>
  <c r="J43" i="1"/>
  <c r="F62" i="1"/>
  <c r="H62" i="1"/>
  <c r="J62" i="1"/>
  <c r="G62" i="1"/>
  <c r="J81" i="1"/>
  <c r="G81" i="1"/>
  <c r="I81" i="1"/>
  <c r="H100" i="1"/>
  <c r="J100" i="1"/>
  <c r="H138" i="1"/>
  <c r="J138" i="1"/>
  <c r="H157" i="1"/>
  <c r="J157" i="1"/>
  <c r="H176" i="1"/>
  <c r="J176" i="1"/>
  <c r="H195" i="1"/>
  <c r="J195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H196" i="1"/>
  <c r="F196" i="1"/>
  <c r="G196" i="1"/>
  <c r="J196" i="1"/>
</calcChain>
</file>

<file path=xl/sharedStrings.xml><?xml version="1.0" encoding="utf-8"?>
<sst xmlns="http://schemas.openxmlformats.org/spreadsheetml/2006/main" count="255" uniqueCount="67">
  <si>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</si>
  <si>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</si>
  <si>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</si>
  <si>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</si>
  <si>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</si>
  <si>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</si>
  <si>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</si>
  <si>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</si>
  <si>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</si>
  <si>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</si>
  <si>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</si>
  <si>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</si>
  <si>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</si>
  <si>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</si>
  <si>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</si>
  <si>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</si>
  <si>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</si>
  <si>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</si>
  <si>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</si>
  <si>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</si>
  <si>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</si>
  <si>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</si>
  <si>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</si>
  <si>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</si>
  <si>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</si>
  <si>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</si>
  <si>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</si>
  <si>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</si>
  <si>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</si>
  <si>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</si>
  <si>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</si>
  <si>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</si>
  <si>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</si>
  <si>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</si>
  <si>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</si>
  <si>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</si>
  <si>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</si>
  <si>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</si>
  <si>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</si>
  <si>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</si>
  <si>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</si>
  <si>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Бутерброд с маслом сливочным</t>
  </si>
  <si>
    <t>ПР</t>
  </si>
  <si>
    <t>Кофейный напиток</t>
  </si>
  <si>
    <t>Хлеб</t>
  </si>
  <si>
    <t>Булочка</t>
  </si>
  <si>
    <t>Картофельное пюре с котлетой, биточком</t>
  </si>
  <si>
    <t>Борщ  капустой и картофелем на костном бульоне</t>
  </si>
  <si>
    <t>Какао с молоком</t>
  </si>
  <si>
    <t>Плов из птицы</t>
  </si>
  <si>
    <t>Компот из смеси сухофруктов</t>
  </si>
  <si>
    <t>Салат из белокочанной капусты</t>
  </si>
  <si>
    <t>булочное</t>
  </si>
  <si>
    <t>Каша гречневая рассыпчатая, тефтели мясные 2 вариант соус №331</t>
  </si>
  <si>
    <t>Каша рисовая рассыпчатая, рыба припущенная с соусом</t>
  </si>
  <si>
    <t xml:space="preserve">Картофельное пюре , гуляш из отварной говядины </t>
  </si>
  <si>
    <t>Рассольник ленинградский на костном бульоне</t>
  </si>
  <si>
    <t>312, 268</t>
  </si>
  <si>
    <t>82, 80</t>
  </si>
  <si>
    <t>171, 279</t>
  </si>
  <si>
    <t>171, 52</t>
  </si>
  <si>
    <t>312, 246</t>
  </si>
  <si>
    <t>96, 80</t>
  </si>
  <si>
    <t>Макароны отварные и птица тушёная с соусом</t>
  </si>
  <si>
    <t>Суп с рыбными консервами</t>
  </si>
  <si>
    <t>Салат из зелёного горошка</t>
  </si>
  <si>
    <t>Суп молочный с рисовой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</si>
</sst>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ont="1" applyFill="1" applyBorder="1" applyAlignment="1" applyProtection="1">
      <alignment wrapText="1"/>
      <protection locked="0"/>
    </xf>
    <xf numFmtId="1" fontId="0" fillId="4" borderId="15" xfId="0" applyNumberFormat="1" applyFont="1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1" fontId="0" fillId="4" borderId="2" xfId="0" applyNumberFormat="1" applyFont="1" applyFill="1" applyBorder="1" applyAlignment="1" applyProtection="1">
      <alignment wrapText="1"/>
      <protection locked="0"/>
    </xf>
    <xf numFmtId="0" fontId="0" fillId="4" borderId="1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7" xfId="0" applyNumberForma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78" sqref="K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16</v>
      </c>
      <c r="G1" s="2" t="s">
        <v>17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63</v>
      </c>
      <c r="F6" s="40">
        <v>300</v>
      </c>
      <c r="G6" s="55">
        <v>29.76</v>
      </c>
      <c r="H6" s="55">
        <v>25.59</v>
      </c>
      <c r="I6" s="56">
        <v>42.29</v>
      </c>
      <c r="J6" s="40">
        <v>487.5</v>
      </c>
      <c r="K6" s="41">
        <v>309.30099999999999</v>
      </c>
      <c r="L6" s="40">
        <v>60</v>
      </c>
    </row>
    <row r="7" spans="1:12" ht="15" x14ac:dyDescent="0.25">
      <c r="A7" s="23"/>
      <c r="B7" s="15"/>
      <c r="C7" s="11"/>
      <c r="D7" s="6" t="s">
        <v>23</v>
      </c>
      <c r="E7" s="42" t="s">
        <v>41</v>
      </c>
      <c r="F7" s="43">
        <v>40</v>
      </c>
      <c r="G7" s="43">
        <v>2.36</v>
      </c>
      <c r="H7" s="43">
        <v>7.49</v>
      </c>
      <c r="I7" s="43">
        <v>14.89</v>
      </c>
      <c r="J7" s="43">
        <v>136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0.53</v>
      </c>
      <c r="H8" s="43"/>
      <c r="I8" s="43">
        <v>9.4700000000000006</v>
      </c>
      <c r="J8" s="43">
        <v>40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2.37</v>
      </c>
      <c r="I9" s="43">
        <v>14.49</v>
      </c>
      <c r="J9" s="43">
        <v>70.14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35.020000000000003</v>
      </c>
      <c r="H13" s="19">
        <f t="shared" si="0"/>
        <v>35.449999999999996</v>
      </c>
      <c r="I13" s="19">
        <f t="shared" si="0"/>
        <v>81.14</v>
      </c>
      <c r="J13" s="19">
        <f t="shared" si="0"/>
        <v>733.64</v>
      </c>
      <c r="K13" s="25"/>
      <c r="L13" s="19">
        <f t="shared" ref="L13" si="1">SUM(L6:L12)</f>
        <v>60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570</v>
      </c>
      <c r="G24" s="32">
        <f t="shared" ref="G24:J24" si="4">G13+G23</f>
        <v>35.020000000000003</v>
      </c>
      <c r="H24" s="32">
        <f t="shared" si="4"/>
        <v>35.449999999999996</v>
      </c>
      <c r="I24" s="32">
        <f t="shared" si="4"/>
        <v>81.14</v>
      </c>
      <c r="J24" s="32">
        <f t="shared" si="4"/>
        <v>733.64</v>
      </c>
      <c r="K24" s="32"/>
      <c r="L24" s="32">
        <f t="shared" ref="L24" si="5">L13+L23</f>
        <v>60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64</v>
      </c>
      <c r="F25" s="52">
        <v>250</v>
      </c>
      <c r="G25" s="40">
        <v>8.61</v>
      </c>
      <c r="H25" s="40">
        <v>8.4</v>
      </c>
      <c r="I25" s="40">
        <v>14.34</v>
      </c>
      <c r="J25" s="40">
        <v>167.25</v>
      </c>
      <c r="K25" s="59">
        <v>87</v>
      </c>
      <c r="L25" s="40">
        <v>45.26</v>
      </c>
    </row>
    <row r="26" spans="1:12" ht="15" x14ac:dyDescent="0.25">
      <c r="A26" s="14"/>
      <c r="B26" s="15"/>
      <c r="C26" s="11"/>
      <c r="D26" s="6" t="s">
        <v>52</v>
      </c>
      <c r="E26" s="53" t="s">
        <v>45</v>
      </c>
      <c r="F26" s="54">
        <v>75</v>
      </c>
      <c r="G26" s="43">
        <v>7.9</v>
      </c>
      <c r="H26" s="43">
        <v>8.1199999999999992</v>
      </c>
      <c r="I26" s="43">
        <v>44.48</v>
      </c>
      <c r="J26" s="43">
        <v>283</v>
      </c>
      <c r="K26" s="60" t="s">
        <v>42</v>
      </c>
      <c r="L26" s="43"/>
    </row>
    <row r="27" spans="1:12" ht="15" x14ac:dyDescent="0.25">
      <c r="A27" s="14"/>
      <c r="B27" s="15"/>
      <c r="C27" s="11"/>
      <c r="D27" s="7" t="s">
        <v>22</v>
      </c>
      <c r="E27" s="53" t="s">
        <v>43</v>
      </c>
      <c r="F27" s="54">
        <v>200</v>
      </c>
      <c r="G27" s="43">
        <v>3.6</v>
      </c>
      <c r="H27" s="43">
        <v>3.6</v>
      </c>
      <c r="I27" s="43">
        <v>29.2</v>
      </c>
      <c r="J27" s="43">
        <v>155.19999999999999</v>
      </c>
      <c r="K27" s="60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44</v>
      </c>
      <c r="F28" s="54">
        <v>30</v>
      </c>
      <c r="G28" s="43">
        <v>2.37</v>
      </c>
      <c r="H28" s="43">
        <v>2.37</v>
      </c>
      <c r="I28" s="43">
        <v>14.49</v>
      </c>
      <c r="J28" s="43">
        <v>70.14</v>
      </c>
      <c r="K28" s="60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22.48</v>
      </c>
      <c r="H32" s="19">
        <f t="shared" ref="H32" si="7">SUM(H25:H31)</f>
        <v>22.490000000000002</v>
      </c>
      <c r="I32" s="19">
        <f t="shared" ref="I32" si="8">SUM(I25:I31)</f>
        <v>102.50999999999999</v>
      </c>
      <c r="J32" s="19">
        <f t="shared" ref="J32:L32" si="9">SUM(J25:J31)</f>
        <v>675.59</v>
      </c>
      <c r="K32" s="25"/>
      <c r="L32" s="19">
        <f t="shared" si="9"/>
        <v>45.26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555</v>
      </c>
      <c r="G43" s="32">
        <f t="shared" ref="G43" si="14">G32+G42</f>
        <v>22.48</v>
      </c>
      <c r="H43" s="32">
        <f t="shared" ref="H43" si="15">H32+H42</f>
        <v>22.490000000000002</v>
      </c>
      <c r="I43" s="32">
        <f t="shared" ref="I43" si="16">I32+I42</f>
        <v>102.50999999999999</v>
      </c>
      <c r="J43" s="32">
        <f t="shared" ref="J43:L43" si="17">J32+J42</f>
        <v>675.59</v>
      </c>
      <c r="K43" s="32"/>
      <c r="L43" s="32">
        <f t="shared" si="17"/>
        <v>45.26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250</v>
      </c>
      <c r="G44" s="55">
        <v>18.63</v>
      </c>
      <c r="H44" s="55">
        <v>13.88</v>
      </c>
      <c r="I44" s="56">
        <v>34.83</v>
      </c>
      <c r="J44" s="52">
        <v>338.48</v>
      </c>
      <c r="K44" s="59" t="s">
        <v>57</v>
      </c>
      <c r="L44" s="40">
        <v>100.69</v>
      </c>
    </row>
    <row r="45" spans="1:12" ht="15" x14ac:dyDescent="0.25">
      <c r="A45" s="23"/>
      <c r="B45" s="15"/>
      <c r="C45" s="11"/>
      <c r="D45" s="6" t="s">
        <v>26</v>
      </c>
      <c r="E45" s="42" t="s">
        <v>65</v>
      </c>
      <c r="F45" s="43">
        <v>100</v>
      </c>
      <c r="G45" s="54">
        <v>1.62</v>
      </c>
      <c r="H45" s="54">
        <v>5.19</v>
      </c>
      <c r="I45" s="57">
        <v>6.25</v>
      </c>
      <c r="J45" s="54">
        <v>83.6</v>
      </c>
      <c r="K45" s="60">
        <v>10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54">
        <v>3.6</v>
      </c>
      <c r="H46" s="54">
        <v>3.6</v>
      </c>
      <c r="I46" s="57">
        <v>29.2</v>
      </c>
      <c r="J46" s="54">
        <v>155.19999999999999</v>
      </c>
      <c r="K46" s="60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58">
        <v>2.37</v>
      </c>
      <c r="H47" s="58">
        <v>2.37</v>
      </c>
      <c r="I47" s="57">
        <v>14.49</v>
      </c>
      <c r="J47" s="54">
        <v>70.14</v>
      </c>
      <c r="K47" s="60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26.220000000000002</v>
      </c>
      <c r="H51" s="19">
        <f t="shared" ref="H51" si="19">SUM(H44:H50)</f>
        <v>25.040000000000003</v>
      </c>
      <c r="I51" s="19">
        <f t="shared" ref="I51" si="20">SUM(I44:I50)</f>
        <v>84.77</v>
      </c>
      <c r="J51" s="19">
        <f t="shared" ref="J51:L51" si="21">SUM(J44:J50)</f>
        <v>647.41999999999996</v>
      </c>
      <c r="K51" s="25"/>
      <c r="L51" s="19">
        <f t="shared" si="21"/>
        <v>100.69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580</v>
      </c>
      <c r="G62" s="32">
        <f t="shared" ref="G62" si="26">G51+G61</f>
        <v>26.220000000000002</v>
      </c>
      <c r="H62" s="32">
        <f t="shared" ref="H62" si="27">H51+H61</f>
        <v>25.040000000000003</v>
      </c>
      <c r="I62" s="32">
        <f t="shared" ref="I62" si="28">I51+I61</f>
        <v>84.77</v>
      </c>
      <c r="J62" s="32">
        <f t="shared" ref="J62:L62" si="29">J51+J61</f>
        <v>647.41999999999996</v>
      </c>
      <c r="K62" s="32"/>
      <c r="L62" s="32">
        <f t="shared" si="29"/>
        <v>100.69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47</v>
      </c>
      <c r="F63" s="52">
        <v>250</v>
      </c>
      <c r="G63" s="55">
        <v>1.83</v>
      </c>
      <c r="H63" s="55">
        <v>4.9000000000000004</v>
      </c>
      <c r="I63" s="56">
        <v>11.75</v>
      </c>
      <c r="J63" s="52">
        <v>98.4</v>
      </c>
      <c r="K63" s="59" t="s">
        <v>58</v>
      </c>
      <c r="L63" s="40">
        <v>52.23</v>
      </c>
    </row>
    <row r="64" spans="1:12" ht="15" x14ac:dyDescent="0.25">
      <c r="A64" s="23"/>
      <c r="B64" s="15"/>
      <c r="C64" s="11"/>
      <c r="D64" s="7" t="s">
        <v>22</v>
      </c>
      <c r="E64" s="53" t="s">
        <v>48</v>
      </c>
      <c r="F64" s="54">
        <v>200</v>
      </c>
      <c r="G64" s="54">
        <v>3.78</v>
      </c>
      <c r="H64" s="54">
        <v>0.67</v>
      </c>
      <c r="I64" s="57">
        <v>26</v>
      </c>
      <c r="J64" s="54">
        <v>125.11</v>
      </c>
      <c r="K64" s="60">
        <v>382</v>
      </c>
      <c r="L64" s="43"/>
    </row>
    <row r="65" spans="1:12" ht="15" x14ac:dyDescent="0.25">
      <c r="A65" s="23"/>
      <c r="B65" s="15"/>
      <c r="C65" s="11"/>
      <c r="D65" s="7" t="s">
        <v>23</v>
      </c>
      <c r="E65" s="53" t="s">
        <v>44</v>
      </c>
      <c r="F65" s="54">
        <v>30</v>
      </c>
      <c r="G65" s="54">
        <v>2.37</v>
      </c>
      <c r="H65" s="54">
        <v>2.37</v>
      </c>
      <c r="I65" s="57">
        <v>14.49</v>
      </c>
      <c r="J65" s="54">
        <v>70.14</v>
      </c>
      <c r="K65" s="60" t="s">
        <v>42</v>
      </c>
      <c r="L65" s="43"/>
    </row>
    <row r="66" spans="1:12" ht="15" x14ac:dyDescent="0.25">
      <c r="A66" s="23"/>
      <c r="B66" s="15"/>
      <c r="C66" s="11"/>
      <c r="D66" s="7" t="s">
        <v>52</v>
      </c>
      <c r="E66" s="53" t="s">
        <v>45</v>
      </c>
      <c r="F66" s="54">
        <v>75</v>
      </c>
      <c r="G66" s="58">
        <v>7.9</v>
      </c>
      <c r="H66" s="58">
        <v>8.1199999999999992</v>
      </c>
      <c r="I66" s="57">
        <v>44.48</v>
      </c>
      <c r="J66" s="54">
        <v>283</v>
      </c>
      <c r="K66" s="60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>SUM(G63:G69)</f>
        <v>15.879999999999999</v>
      </c>
      <c r="H70" s="19">
        <f>SUM(H63:H69)</f>
        <v>16.059999999999999</v>
      </c>
      <c r="I70" s="19">
        <f>SUM(I63:I69)</f>
        <v>96.72</v>
      </c>
      <c r="J70" s="19">
        <f>SUM(J63:J69)</f>
        <v>576.65</v>
      </c>
      <c r="K70" s="25"/>
      <c r="L70" s="19">
        <f>SUM(L63:L69)</f>
        <v>52.23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555</v>
      </c>
      <c r="G81" s="32">
        <f t="shared" ref="G81" si="34">G70+G80</f>
        <v>15.879999999999999</v>
      </c>
      <c r="H81" s="32">
        <f t="shared" ref="H81" si="35">H70+H80</f>
        <v>16.059999999999999</v>
      </c>
      <c r="I81" s="32">
        <f t="shared" ref="I81" si="36">I70+I80</f>
        <v>96.72</v>
      </c>
      <c r="J81" s="32">
        <f t="shared" ref="J81:L81" si="37">J70+J80</f>
        <v>576.65</v>
      </c>
      <c r="K81" s="32"/>
      <c r="L81" s="32">
        <f t="shared" si="37"/>
        <v>52.23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49</v>
      </c>
      <c r="F82" s="52">
        <v>260</v>
      </c>
      <c r="G82" s="55">
        <v>25.38</v>
      </c>
      <c r="H82" s="55">
        <v>21.25</v>
      </c>
      <c r="I82" s="56">
        <v>44.61</v>
      </c>
      <c r="J82" s="52">
        <v>471.25</v>
      </c>
      <c r="K82" s="59">
        <v>291</v>
      </c>
      <c r="L82" s="40">
        <v>45.4</v>
      </c>
    </row>
    <row r="83" spans="1:12" ht="15" x14ac:dyDescent="0.25">
      <c r="A83" s="23"/>
      <c r="B83" s="15"/>
      <c r="C83" s="11"/>
      <c r="D83" s="7" t="s">
        <v>22</v>
      </c>
      <c r="E83" s="53" t="s">
        <v>50</v>
      </c>
      <c r="F83" s="54">
        <v>200</v>
      </c>
      <c r="G83" s="54">
        <v>1.1599999999999999</v>
      </c>
      <c r="H83" s="54">
        <v>0.3</v>
      </c>
      <c r="I83" s="57">
        <v>47.26</v>
      </c>
      <c r="J83" s="54">
        <v>196.38</v>
      </c>
      <c r="K83" s="60">
        <v>349</v>
      </c>
      <c r="L83" s="43"/>
    </row>
    <row r="84" spans="1:12" ht="15" x14ac:dyDescent="0.25">
      <c r="A84" s="23"/>
      <c r="B84" s="15"/>
      <c r="C84" s="11"/>
      <c r="D84" s="7" t="s">
        <v>23</v>
      </c>
      <c r="E84" s="53" t="s">
        <v>44</v>
      </c>
      <c r="F84" s="54">
        <v>30</v>
      </c>
      <c r="G84" s="54">
        <v>2.37</v>
      </c>
      <c r="H84" s="54">
        <v>2.37</v>
      </c>
      <c r="I84" s="57">
        <v>14.49</v>
      </c>
      <c r="J84" s="54">
        <v>70.14</v>
      </c>
      <c r="K84" s="60" t="s">
        <v>42</v>
      </c>
      <c r="L84" s="43"/>
    </row>
    <row r="85" spans="1:12" ht="15" x14ac:dyDescent="0.25">
      <c r="A85" s="23"/>
      <c r="B85" s="15"/>
      <c r="C85" s="11"/>
      <c r="D85" s="7" t="s">
        <v>26</v>
      </c>
      <c r="E85" s="53" t="s">
        <v>51</v>
      </c>
      <c r="F85" s="54">
        <v>100</v>
      </c>
      <c r="G85" s="58">
        <v>1.1100000000000001</v>
      </c>
      <c r="H85" s="58">
        <v>4.99</v>
      </c>
      <c r="I85" s="57">
        <v>8.35</v>
      </c>
      <c r="J85" s="54">
        <v>82.24</v>
      </c>
      <c r="K85" s="60">
        <v>652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>SUM(G82:G88)</f>
        <v>30.02</v>
      </c>
      <c r="H89" s="19">
        <f>SUM(H82:H88)</f>
        <v>28.910000000000004</v>
      </c>
      <c r="I89" s="19">
        <f>SUM(I82:I88)</f>
        <v>114.71</v>
      </c>
      <c r="J89" s="19">
        <f>SUM(J82:J88)</f>
        <v>820.01</v>
      </c>
      <c r="K89" s="25"/>
      <c r="L89" s="19">
        <f>SUM(L82:L88)</f>
        <v>45.4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590</v>
      </c>
      <c r="G100" s="32">
        <f t="shared" ref="G100" si="42">G89+G99</f>
        <v>30.02</v>
      </c>
      <c r="H100" s="32">
        <f t="shared" ref="H100" si="43">H89+H99</f>
        <v>28.910000000000004</v>
      </c>
      <c r="I100" s="32">
        <f t="shared" ref="I100" si="44">I89+I99</f>
        <v>114.71</v>
      </c>
      <c r="J100" s="32">
        <f t="shared" ref="J100:L100" si="45">J89+J99</f>
        <v>820.01</v>
      </c>
      <c r="K100" s="32"/>
      <c r="L100" s="32">
        <f t="shared" si="45"/>
        <v>45.4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53</v>
      </c>
      <c r="F101" s="52">
        <v>290</v>
      </c>
      <c r="G101" s="55">
        <v>12.92</v>
      </c>
      <c r="H101" s="55">
        <v>14.07</v>
      </c>
      <c r="I101" s="56">
        <v>45.01</v>
      </c>
      <c r="J101" s="52">
        <v>446.52</v>
      </c>
      <c r="K101" s="59" t="s">
        <v>59</v>
      </c>
      <c r="L101" s="40">
        <v>57.51</v>
      </c>
    </row>
    <row r="102" spans="1:12" ht="15" x14ac:dyDescent="0.25">
      <c r="A102" s="23"/>
      <c r="B102" s="15"/>
      <c r="C102" s="11"/>
      <c r="D102" s="7" t="s">
        <v>22</v>
      </c>
      <c r="E102" s="53" t="s">
        <v>43</v>
      </c>
      <c r="F102" s="54">
        <v>200</v>
      </c>
      <c r="G102" s="54">
        <v>3.6</v>
      </c>
      <c r="H102" s="54">
        <v>3.6</v>
      </c>
      <c r="I102" s="57">
        <v>29.2</v>
      </c>
      <c r="J102" s="54">
        <v>155.19999999999999</v>
      </c>
      <c r="K102" s="60">
        <v>379</v>
      </c>
      <c r="L102" s="43"/>
    </row>
    <row r="103" spans="1:12" ht="15" x14ac:dyDescent="0.25">
      <c r="A103" s="23"/>
      <c r="B103" s="15"/>
      <c r="C103" s="11"/>
      <c r="D103" s="7" t="s">
        <v>23</v>
      </c>
      <c r="E103" s="53" t="s">
        <v>44</v>
      </c>
      <c r="F103" s="54">
        <v>30</v>
      </c>
      <c r="G103" s="54">
        <v>2.37</v>
      </c>
      <c r="H103" s="54">
        <v>2.37</v>
      </c>
      <c r="I103" s="57">
        <v>14.49</v>
      </c>
      <c r="J103" s="54">
        <v>70.14</v>
      </c>
      <c r="K103" s="60" t="s">
        <v>42</v>
      </c>
      <c r="L103" s="43"/>
    </row>
    <row r="104" spans="1:12" ht="15" x14ac:dyDescent="0.25">
      <c r="A104" s="23"/>
      <c r="B104" s="15"/>
      <c r="C104" s="11"/>
      <c r="D104" s="7" t="s">
        <v>23</v>
      </c>
      <c r="E104" s="53" t="s">
        <v>41</v>
      </c>
      <c r="F104" s="54">
        <v>40</v>
      </c>
      <c r="G104" s="54">
        <v>2.36</v>
      </c>
      <c r="H104" s="54">
        <v>7.49</v>
      </c>
      <c r="I104" s="57">
        <v>14.89</v>
      </c>
      <c r="J104" s="54">
        <v>136</v>
      </c>
      <c r="K104" s="60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21.25</v>
      </c>
      <c r="H108" s="19">
        <f>SUM(H101:H107)</f>
        <v>27.53</v>
      </c>
      <c r="I108" s="19">
        <f>SUM(I101:I107)</f>
        <v>103.58999999999999</v>
      </c>
      <c r="J108" s="19">
        <f>SUM(J101:J107)</f>
        <v>807.86</v>
      </c>
      <c r="K108" s="25"/>
      <c r="L108" s="19">
        <f>SUM(L101:L107)</f>
        <v>57.51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560</v>
      </c>
      <c r="G119" s="32">
        <f t="shared" ref="G119" si="48">G108+G118</f>
        <v>21.25</v>
      </c>
      <c r="H119" s="32">
        <f t="shared" ref="H119" si="49">H108+H118</f>
        <v>27.53</v>
      </c>
      <c r="I119" s="32">
        <f t="shared" ref="I119" si="50">I108+I118</f>
        <v>103.58999999999999</v>
      </c>
      <c r="J119" s="32">
        <f t="shared" ref="J119:L119" si="51">J108+J118</f>
        <v>807.86</v>
      </c>
      <c r="K119" s="32"/>
      <c r="L119" s="32">
        <f t="shared" si="51"/>
        <v>57.51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54</v>
      </c>
      <c r="F120" s="52">
        <v>260</v>
      </c>
      <c r="G120" s="55">
        <v>12.64</v>
      </c>
      <c r="H120" s="55">
        <v>2.5099999999999998</v>
      </c>
      <c r="I120" s="56">
        <v>51.23</v>
      </c>
      <c r="J120" s="52">
        <v>328</v>
      </c>
      <c r="K120" s="59" t="s">
        <v>60</v>
      </c>
      <c r="L120" s="40">
        <v>65.62</v>
      </c>
    </row>
    <row r="121" spans="1:12" ht="15" x14ac:dyDescent="0.25">
      <c r="A121" s="14"/>
      <c r="B121" s="15"/>
      <c r="C121" s="11"/>
      <c r="D121" s="7" t="s">
        <v>22</v>
      </c>
      <c r="E121" s="53" t="s">
        <v>39</v>
      </c>
      <c r="F121" s="54">
        <v>200</v>
      </c>
      <c r="G121" s="54">
        <v>0.53</v>
      </c>
      <c r="H121" s="54"/>
      <c r="I121" s="61">
        <v>9.4700000000000006</v>
      </c>
      <c r="J121" s="54">
        <v>40</v>
      </c>
      <c r="K121" s="60">
        <v>376</v>
      </c>
      <c r="L121" s="43"/>
    </row>
    <row r="122" spans="1:12" ht="15" x14ac:dyDescent="0.25">
      <c r="A122" s="14"/>
      <c r="B122" s="15"/>
      <c r="C122" s="11"/>
      <c r="D122" s="7" t="s">
        <v>23</v>
      </c>
      <c r="E122" s="53" t="s">
        <v>44</v>
      </c>
      <c r="F122" s="54">
        <v>30</v>
      </c>
      <c r="G122" s="54">
        <v>2.37</v>
      </c>
      <c r="H122" s="54">
        <v>2.34</v>
      </c>
      <c r="I122" s="57">
        <v>14.49</v>
      </c>
      <c r="J122" s="54">
        <v>70.14</v>
      </c>
      <c r="K122" s="60" t="s">
        <v>42</v>
      </c>
      <c r="L122" s="43"/>
    </row>
    <row r="123" spans="1:12" ht="15" x14ac:dyDescent="0.25">
      <c r="A123" s="14"/>
      <c r="B123" s="15"/>
      <c r="C123" s="11"/>
      <c r="D123" s="7" t="s">
        <v>52</v>
      </c>
      <c r="E123" s="53" t="s">
        <v>45</v>
      </c>
      <c r="F123" s="54">
        <v>75</v>
      </c>
      <c r="G123" s="54">
        <v>7.9</v>
      </c>
      <c r="H123" s="54">
        <v>8.1199999999999992</v>
      </c>
      <c r="I123" s="57">
        <v>44.48</v>
      </c>
      <c r="J123" s="54">
        <v>283</v>
      </c>
      <c r="K123" s="60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>SUM(G120:G126)</f>
        <v>23.439999999999998</v>
      </c>
      <c r="H127" s="19">
        <f>SUM(H120:H126)</f>
        <v>12.969999999999999</v>
      </c>
      <c r="I127" s="19">
        <f>SUM(I120:I126)</f>
        <v>119.66999999999999</v>
      </c>
      <c r="J127" s="19">
        <f>SUM(J120:J126)</f>
        <v>721.14</v>
      </c>
      <c r="K127" s="25"/>
      <c r="L127" s="19">
        <f>SUM(L120:L126)</f>
        <v>65.62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2">SUM(G128:G136)</f>
        <v>0</v>
      </c>
      <c r="H137" s="19">
        <f t="shared" si="52"/>
        <v>0</v>
      </c>
      <c r="I137" s="19">
        <f t="shared" si="52"/>
        <v>0</v>
      </c>
      <c r="J137" s="19">
        <f t="shared" si="52"/>
        <v>0</v>
      </c>
      <c r="K137" s="25"/>
      <c r="L137" s="19">
        <f t="shared" ref="L137" si="5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565</v>
      </c>
      <c r="G138" s="32">
        <f t="shared" ref="G138" si="54">G127+G137</f>
        <v>23.439999999999998</v>
      </c>
      <c r="H138" s="32">
        <f t="shared" ref="H138" si="55">H127+H137</f>
        <v>12.969999999999999</v>
      </c>
      <c r="I138" s="32">
        <f t="shared" ref="I138" si="56">I127+I137</f>
        <v>119.66999999999999</v>
      </c>
      <c r="J138" s="32">
        <f t="shared" ref="J138:L138" si="57">J127+J137</f>
        <v>721.14</v>
      </c>
      <c r="K138" s="32"/>
      <c r="L138" s="32">
        <f t="shared" si="57"/>
        <v>65.62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55</v>
      </c>
      <c r="F139" s="52">
        <v>250</v>
      </c>
      <c r="G139" s="55">
        <v>16.440000000000001</v>
      </c>
      <c r="H139" s="55">
        <v>16.41</v>
      </c>
      <c r="I139" s="56">
        <v>22.4</v>
      </c>
      <c r="J139" s="52">
        <v>273.73</v>
      </c>
      <c r="K139" s="59" t="s">
        <v>61</v>
      </c>
      <c r="L139" s="40">
        <v>75.33</v>
      </c>
    </row>
    <row r="140" spans="1:12" ht="15" x14ac:dyDescent="0.25">
      <c r="A140" s="23"/>
      <c r="B140" s="15"/>
      <c r="C140" s="11"/>
      <c r="D140" s="7" t="s">
        <v>22</v>
      </c>
      <c r="E140" s="53" t="s">
        <v>39</v>
      </c>
      <c r="F140" s="54">
        <v>200</v>
      </c>
      <c r="G140" s="54">
        <v>0.53</v>
      </c>
      <c r="H140" s="54">
        <v>0</v>
      </c>
      <c r="I140" s="57">
        <v>9.4700000000000006</v>
      </c>
      <c r="J140" s="54">
        <v>40</v>
      </c>
      <c r="K140" s="60">
        <v>376</v>
      </c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53" t="s">
        <v>44</v>
      </c>
      <c r="F141" s="54">
        <v>30</v>
      </c>
      <c r="G141" s="54">
        <v>2.37</v>
      </c>
      <c r="H141" s="54">
        <v>2.37</v>
      </c>
      <c r="I141" s="57">
        <v>14.49</v>
      </c>
      <c r="J141" s="54">
        <v>70.14</v>
      </c>
      <c r="K141" s="60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26</v>
      </c>
      <c r="E142" s="53" t="s">
        <v>65</v>
      </c>
      <c r="F142" s="54">
        <v>100</v>
      </c>
      <c r="G142" s="54">
        <v>1.62</v>
      </c>
      <c r="H142" s="54">
        <v>5.19</v>
      </c>
      <c r="I142" s="57">
        <v>6.25</v>
      </c>
      <c r="J142" s="54">
        <v>83.6</v>
      </c>
      <c r="K142" s="60">
        <v>10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>SUM(G139:G145)</f>
        <v>20.960000000000004</v>
      </c>
      <c r="H146" s="19">
        <f>SUM(H139:H145)</f>
        <v>23.970000000000002</v>
      </c>
      <c r="I146" s="19">
        <f>SUM(I139:I145)</f>
        <v>52.61</v>
      </c>
      <c r="J146" s="19">
        <f>SUM(J139:J145)</f>
        <v>467.47</v>
      </c>
      <c r="K146" s="25"/>
      <c r="L146" s="19">
        <f>SUM(L139:L145)</f>
        <v>75.33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8">SUM(G147:G155)</f>
        <v>0</v>
      </c>
      <c r="H156" s="19">
        <f t="shared" si="58"/>
        <v>0</v>
      </c>
      <c r="I156" s="19">
        <f t="shared" si="58"/>
        <v>0</v>
      </c>
      <c r="J156" s="19">
        <f t="shared" si="58"/>
        <v>0</v>
      </c>
      <c r="K156" s="25"/>
      <c r="L156" s="19">
        <f t="shared" ref="L156" si="5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580</v>
      </c>
      <c r="G157" s="32">
        <f t="shared" ref="G157" si="60">G146+G156</f>
        <v>20.960000000000004</v>
      </c>
      <c r="H157" s="32">
        <f t="shared" ref="H157" si="61">H146+H156</f>
        <v>23.970000000000002</v>
      </c>
      <c r="I157" s="32">
        <f t="shared" ref="I157" si="62">I146+I156</f>
        <v>52.61</v>
      </c>
      <c r="J157" s="32">
        <f t="shared" ref="J157:L157" si="63">J146+J156</f>
        <v>467.47</v>
      </c>
      <c r="K157" s="32"/>
      <c r="L157" s="32">
        <f t="shared" si="63"/>
        <v>75.33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56</v>
      </c>
      <c r="F158" s="52">
        <v>250</v>
      </c>
      <c r="G158" s="55">
        <v>8.07</v>
      </c>
      <c r="H158" s="55">
        <v>20.36</v>
      </c>
      <c r="I158" s="56">
        <v>47.92</v>
      </c>
      <c r="J158" s="52">
        <v>381</v>
      </c>
      <c r="K158" s="41" t="s">
        <v>62</v>
      </c>
      <c r="L158" s="40">
        <v>39.659999999999997</v>
      </c>
    </row>
    <row r="159" spans="1:12" ht="15" x14ac:dyDescent="0.25">
      <c r="A159" s="23"/>
      <c r="B159" s="15"/>
      <c r="C159" s="11"/>
      <c r="D159" s="7" t="s">
        <v>22</v>
      </c>
      <c r="E159" s="53" t="s">
        <v>48</v>
      </c>
      <c r="F159" s="54">
        <v>200</v>
      </c>
      <c r="G159" s="54">
        <v>3.78</v>
      </c>
      <c r="H159" s="54">
        <v>0.67</v>
      </c>
      <c r="I159" s="57">
        <v>26</v>
      </c>
      <c r="J159" s="54">
        <v>125.11</v>
      </c>
      <c r="K159" s="44">
        <v>382</v>
      </c>
      <c r="L159" s="43"/>
    </row>
    <row r="160" spans="1:12" ht="15" x14ac:dyDescent="0.25">
      <c r="A160" s="23"/>
      <c r="B160" s="15"/>
      <c r="C160" s="11"/>
      <c r="D160" s="7" t="s">
        <v>23</v>
      </c>
      <c r="E160" s="53" t="s">
        <v>44</v>
      </c>
      <c r="F160" s="54">
        <v>30</v>
      </c>
      <c r="G160" s="54">
        <v>2.37</v>
      </c>
      <c r="H160" s="54">
        <v>2.37</v>
      </c>
      <c r="I160" s="57">
        <v>14.49</v>
      </c>
      <c r="J160" s="54">
        <v>70.14</v>
      </c>
      <c r="K160" s="44" t="s">
        <v>42</v>
      </c>
      <c r="L160" s="43"/>
    </row>
    <row r="161" spans="1:12" ht="15" x14ac:dyDescent="0.25">
      <c r="A161" s="23"/>
      <c r="B161" s="15"/>
      <c r="C161" s="11"/>
      <c r="D161" s="7" t="s">
        <v>52</v>
      </c>
      <c r="E161" s="53" t="s">
        <v>45</v>
      </c>
      <c r="F161" s="54">
        <v>75</v>
      </c>
      <c r="G161" s="54">
        <v>7.9</v>
      </c>
      <c r="H161" s="54">
        <v>8.1199999999999992</v>
      </c>
      <c r="I161" s="57">
        <v>44.48</v>
      </c>
      <c r="J161" s="54">
        <v>283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53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>SUM(G158:G164)</f>
        <v>22.119999999999997</v>
      </c>
      <c r="H165" s="19">
        <f>SUM(H158:H164)</f>
        <v>31.520000000000003</v>
      </c>
      <c r="I165" s="19">
        <f>SUM(I158:I164)</f>
        <v>132.88999999999999</v>
      </c>
      <c r="J165" s="19">
        <f>SUM(J158:J164)</f>
        <v>859.25</v>
      </c>
      <c r="K165" s="25"/>
      <c r="L165" s="19">
        <f>SUM(L158:L164)</f>
        <v>39.659999999999997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4">SUM(G166:G174)</f>
        <v>0</v>
      </c>
      <c r="H175" s="19">
        <f t="shared" si="64"/>
        <v>0</v>
      </c>
      <c r="I175" s="19">
        <f t="shared" si="64"/>
        <v>0</v>
      </c>
      <c r="J175" s="19">
        <f t="shared" si="64"/>
        <v>0</v>
      </c>
      <c r="K175" s="25"/>
      <c r="L175" s="19">
        <f t="shared" ref="L175" si="6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555</v>
      </c>
      <c r="G176" s="32">
        <f t="shared" ref="G176" si="66">G165+G175</f>
        <v>22.119999999999997</v>
      </c>
      <c r="H176" s="32">
        <f t="shared" ref="H176" si="67">H165+H175</f>
        <v>31.520000000000003</v>
      </c>
      <c r="I176" s="32">
        <f t="shared" ref="I176" si="68">I165+I175</f>
        <v>132.88999999999999</v>
      </c>
      <c r="J176" s="32">
        <f t="shared" ref="J176:L176" si="69">J165+J175</f>
        <v>859.25</v>
      </c>
      <c r="K176" s="32"/>
      <c r="L176" s="32">
        <f t="shared" si="69"/>
        <v>39.659999999999997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66</v>
      </c>
      <c r="F177" s="52">
        <v>250</v>
      </c>
      <c r="G177" s="55">
        <v>6.03</v>
      </c>
      <c r="H177" s="55">
        <v>1.28</v>
      </c>
      <c r="I177" s="56">
        <v>21.04</v>
      </c>
      <c r="J177" s="52">
        <v>165.5</v>
      </c>
      <c r="K177" s="59">
        <v>94</v>
      </c>
      <c r="L177" s="40">
        <v>47.16</v>
      </c>
    </row>
    <row r="178" spans="1:12" ht="15" x14ac:dyDescent="0.25">
      <c r="A178" s="23"/>
      <c r="B178" s="15"/>
      <c r="C178" s="11"/>
      <c r="D178" s="7" t="s">
        <v>22</v>
      </c>
      <c r="E178" s="53" t="s">
        <v>50</v>
      </c>
      <c r="F178" s="54">
        <v>200</v>
      </c>
      <c r="G178" s="54">
        <v>1.1599999999999999</v>
      </c>
      <c r="H178" s="54">
        <v>0.3</v>
      </c>
      <c r="I178" s="57">
        <v>47.26</v>
      </c>
      <c r="J178" s="54">
        <v>196.38</v>
      </c>
      <c r="K178" s="60">
        <v>349</v>
      </c>
      <c r="L178" s="43"/>
    </row>
    <row r="179" spans="1:12" ht="15" x14ac:dyDescent="0.25">
      <c r="A179" s="23"/>
      <c r="B179" s="15"/>
      <c r="C179" s="11"/>
      <c r="D179" s="7" t="s">
        <v>23</v>
      </c>
      <c r="E179" s="53" t="s">
        <v>44</v>
      </c>
      <c r="F179" s="54">
        <v>30</v>
      </c>
      <c r="G179" s="54">
        <v>2.37</v>
      </c>
      <c r="H179" s="54">
        <v>2.37</v>
      </c>
      <c r="I179" s="57">
        <v>14.49</v>
      </c>
      <c r="J179" s="54">
        <v>70.14</v>
      </c>
      <c r="K179" s="60" t="s">
        <v>42</v>
      </c>
      <c r="L179" s="43"/>
    </row>
    <row r="180" spans="1:12" ht="15" x14ac:dyDescent="0.25">
      <c r="A180" s="23"/>
      <c r="B180" s="15"/>
      <c r="C180" s="11"/>
      <c r="D180" s="7" t="s">
        <v>52</v>
      </c>
      <c r="E180" s="53" t="s">
        <v>45</v>
      </c>
      <c r="F180" s="54">
        <v>75</v>
      </c>
      <c r="G180" s="54">
        <v>7.9</v>
      </c>
      <c r="H180" s="54">
        <v>8.1199999999999992</v>
      </c>
      <c r="I180" s="57">
        <v>44.48</v>
      </c>
      <c r="J180" s="54">
        <v>283</v>
      </c>
      <c r="K180" s="60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53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>SUM(G177:G183)</f>
        <v>17.46</v>
      </c>
      <c r="H184" s="19">
        <f>SUM(H177:H183)</f>
        <v>12.07</v>
      </c>
      <c r="I184" s="19">
        <f>SUM(I177:I183)</f>
        <v>127.26999999999998</v>
      </c>
      <c r="J184" s="19">
        <f>SUM(J177:J183)</f>
        <v>715.02</v>
      </c>
      <c r="K184" s="25"/>
      <c r="L184" s="19">
        <f>SUM(L177:L183)</f>
        <v>47.16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0">SUM(G185:G193)</f>
        <v>0</v>
      </c>
      <c r="H194" s="19">
        <f t="shared" si="70"/>
        <v>0</v>
      </c>
      <c r="I194" s="19">
        <f t="shared" si="70"/>
        <v>0</v>
      </c>
      <c r="J194" s="19">
        <f t="shared" si="70"/>
        <v>0</v>
      </c>
      <c r="K194" s="25"/>
      <c r="L194" s="19">
        <f t="shared" ref="L194" si="7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555</v>
      </c>
      <c r="G195" s="32">
        <f t="shared" ref="G195" si="72">G184+G194</f>
        <v>17.46</v>
      </c>
      <c r="H195" s="32">
        <f t="shared" ref="H195" si="73">H184+H194</f>
        <v>12.07</v>
      </c>
      <c r="I195" s="32">
        <f t="shared" ref="I195" si="74">I184+I194</f>
        <v>127.26999999999998</v>
      </c>
      <c r="J195" s="32">
        <f t="shared" ref="J195:L195" si="75">J184+J194</f>
        <v>715.02</v>
      </c>
      <c r="K195" s="32"/>
      <c r="L195" s="32">
        <f t="shared" si="75"/>
        <v>47.16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566.5</v>
      </c>
      <c r="G196" s="34">
        <f>(G24+G43+G62+G81+G100+G119+G138+G157+G176+G195)/(IF(G24=0,0,1)+IF(G43=0,0,1)+IF(G62=0,0,1)+IF(G81=0,0,1)+IF(G100=0,0,1)+IF(G119=0,0,1)+IF(G138=0,0,1)+IF(G157=0,0,1)+IF(G176=0,0,1)+IF(G195=0,0,1))</f>
        <v>23.485000000000003</v>
      </c>
      <c r="H196" s="34">
        <f>(H24+H43+H62+H81+H100+H119+H138+H157+H176+H195)/(IF(H24=0,0,1)+IF(H43=0,0,1)+IF(H62=0,0,1)+IF(H81=0,0,1)+IF(H100=0,0,1)+IF(H119=0,0,1)+IF(H138=0,0,1)+IF(H157=0,0,1)+IF(H176=0,0,1)+IF(H195=0,0,1))</f>
        <v>23.601000000000003</v>
      </c>
      <c r="I196" s="34">
        <f>(I24+I43+I62+I81+I100+I119+I138+I157+I176+I195)/(IF(I24=0,0,1)+IF(I43=0,0,1)+IF(I62=0,0,1)+IF(I81=0,0,1)+IF(I100=0,0,1)+IF(I119=0,0,1)+IF(I138=0,0,1)+IF(I157=0,0,1)+IF(I176=0,0,1)+IF(I195=0,0,1))</f>
        <v>101.58799999999999</v>
      </c>
      <c r="J196" s="34">
        <f>(J24+J43+J62+J81+J100+J119+J138+J157+J176+J195)/(IF(J24=0,0,1)+IF(J43=0,0,1)+IF(J62=0,0,1)+IF(J81=0,0,1)+IF(J100=0,0,1)+IF(J119=0,0,1)+IF(J138=0,0,1)+IF(J157=0,0,1)+IF(J176=0,0,1)+IF(J195=0,0,1))</f>
        <v>702.40500000000009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58.885999999999989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2025-04-29T10:17:09Z</dcterms:modified>
</cp:coreProperties>
</file>